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codeName="ThisWorkbook" defaultThemeVersion="124226"/>
  <xr:revisionPtr revIDLastSave="0" documentId="13_ncr:1_{7308A81C-5A6C-4DAA-8B4A-71B742D4DE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収支簿（直接経費）" sheetId="9" r:id="rId1"/>
    <sheet name="記入例（直接経費）" sheetId="8" r:id="rId2"/>
  </sheets>
  <definedNames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1" i="8" l="1"/>
  <c r="N31" i="8"/>
  <c r="N31" i="9"/>
  <c r="O31" i="9"/>
  <c r="D30" i="8"/>
  <c r="D27" i="8"/>
  <c r="D26" i="8"/>
  <c r="D29" i="8"/>
  <c r="D28" i="8"/>
  <c r="D23" i="8"/>
  <c r="P31" i="9"/>
  <c r="M31" i="9"/>
  <c r="L31" i="9"/>
  <c r="K31" i="9"/>
  <c r="J31" i="9"/>
  <c r="I31" i="9"/>
  <c r="H31" i="9"/>
  <c r="G31" i="9"/>
  <c r="F31" i="9"/>
  <c r="C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E13" i="9" s="1"/>
  <c r="P31" i="8"/>
  <c r="M31" i="8"/>
  <c r="L31" i="8"/>
  <c r="K31" i="8"/>
  <c r="J31" i="8"/>
  <c r="I31" i="8"/>
  <c r="H31" i="8"/>
  <c r="G31" i="8"/>
  <c r="F31" i="8"/>
  <c r="C31" i="8"/>
  <c r="D25" i="8"/>
  <c r="D24" i="8"/>
  <c r="D22" i="8"/>
  <c r="D21" i="8"/>
  <c r="D20" i="8"/>
  <c r="D19" i="8"/>
  <c r="D18" i="8"/>
  <c r="D17" i="8"/>
  <c r="D16" i="8"/>
  <c r="D15" i="8"/>
  <c r="D14" i="8"/>
  <c r="E14" i="8" l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14" i="9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D31" i="9"/>
  <c r="E31" i="9" s="1"/>
  <c r="D31" i="8"/>
  <c r="E31" i="8" s="1"/>
</calcChain>
</file>

<file path=xl/sharedStrings.xml><?xml version="1.0" encoding="utf-8"?>
<sst xmlns="http://schemas.openxmlformats.org/spreadsheetml/2006/main" count="113" uniqueCount="74">
  <si>
    <t>計</t>
  </si>
  <si>
    <t>その他</t>
  </si>
  <si>
    <t>収　　入</t>
  </si>
  <si>
    <t>支　　出</t>
  </si>
  <si>
    <t>残　　額</t>
  </si>
  <si>
    <t>備　　　　　　　　　考</t>
  </si>
  <si>
    <t>伝票番号</t>
  </si>
  <si>
    <t>支払先</t>
  </si>
  <si>
    <t>（金額単位：円）</t>
    <rPh sb="1" eb="3">
      <t>キンガク</t>
    </rPh>
    <rPh sb="3" eb="5">
      <t>タンイ</t>
    </rPh>
    <rPh sb="6" eb="7">
      <t>エン</t>
    </rPh>
    <phoneticPr fontId="1"/>
  </si>
  <si>
    <t>摘　　要</t>
    <phoneticPr fontId="1"/>
  </si>
  <si>
    <t>入出金年月日</t>
    <rPh sb="0" eb="3">
      <t>ニュウシュッキン</t>
    </rPh>
    <rPh sb="3" eb="6">
      <t>ネンガッピ</t>
    </rPh>
    <phoneticPr fontId="1"/>
  </si>
  <si>
    <t>研究課題名</t>
    <rPh sb="0" eb="1">
      <t>ケン</t>
    </rPh>
    <rPh sb="1" eb="2">
      <t>キワム</t>
    </rPh>
    <rPh sb="2" eb="3">
      <t>カ</t>
    </rPh>
    <rPh sb="3" eb="4">
      <t>ダイ</t>
    </rPh>
    <rPh sb="4" eb="5">
      <t>メイ</t>
    </rPh>
    <phoneticPr fontId="1"/>
  </si>
  <si>
    <t>課題番号</t>
    <rPh sb="0" eb="2">
      <t>カダイ</t>
    </rPh>
    <rPh sb="2" eb="4">
      <t>バンゴウ</t>
    </rPh>
    <phoneticPr fontId="1"/>
  </si>
  <si>
    <t>【　　】</t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</si>
  <si>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</si>
  <si>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会議費</t>
    <rPh sb="0" eb="3">
      <t>カイギヒ</t>
    </rPh>
    <phoneticPr fontId="1"/>
  </si>
  <si>
    <t>支　　出　　科　　目</t>
    <rPh sb="0" eb="1">
      <t>シ</t>
    </rPh>
    <rPh sb="3" eb="4">
      <t>デ</t>
    </rPh>
    <rPh sb="6" eb="7">
      <t>カ</t>
    </rPh>
    <rPh sb="9" eb="10">
      <t>メ</t>
    </rPh>
    <phoneticPr fontId="1"/>
  </si>
  <si>
    <t>○○旅行</t>
    <rPh sb="2" eb="4">
      <t>リョコウ</t>
    </rPh>
    <phoneticPr fontId="1"/>
  </si>
  <si>
    <t>○○教授、○○研究員</t>
    <rPh sb="2" eb="4">
      <t>キョウジュ</t>
    </rPh>
    <rPh sb="7" eb="10">
      <t>ケンキュウイン</t>
    </rPh>
    <phoneticPr fontId="1"/>
  </si>
  <si>
    <t>業務委託（自殺対策に関する研修教材の作成）</t>
    <rPh sb="0" eb="2">
      <t>ギョウム</t>
    </rPh>
    <rPh sb="2" eb="4">
      <t>イタク</t>
    </rPh>
    <rPh sb="5" eb="7">
      <t>ジサツ</t>
    </rPh>
    <rPh sb="7" eb="9">
      <t>タイサク</t>
    </rPh>
    <rPh sb="10" eb="11">
      <t>カン</t>
    </rPh>
    <rPh sb="13" eb="15">
      <t>ケンシュウ</t>
    </rPh>
    <rPh sb="15" eb="17">
      <t>キョウザイ</t>
    </rPh>
    <rPh sb="18" eb="20">
      <t>サクセイ</t>
    </rPh>
    <phoneticPr fontId="1"/>
  </si>
  <si>
    <t>○○研究補助員</t>
    <rPh sb="2" eb="4">
      <t>ケンキュウ</t>
    </rPh>
    <rPh sb="4" eb="7">
      <t>ホジョイン</t>
    </rPh>
    <phoneticPr fontId="1"/>
  </si>
  <si>
    <t>○○開発</t>
    <rPh sb="2" eb="4">
      <t>カイハツ</t>
    </rPh>
    <phoneticPr fontId="1"/>
  </si>
  <si>
    <t>○○翻訳社</t>
    <rPh sb="2" eb="4">
      <t>ホンヤク</t>
    </rPh>
    <rPh sb="4" eb="5">
      <t>シャ</t>
    </rPh>
    <phoneticPr fontId="1"/>
  </si>
  <si>
    <t>○○研究員</t>
    <rPh sb="2" eb="5">
      <t>ケンキュウイン</t>
    </rPh>
    <phoneticPr fontId="1"/>
  </si>
  <si>
    <t>先駆的な自殺対策を立案するための研修プログラムの開発</t>
    <phoneticPr fontId="1"/>
  </si>
  <si>
    <t>革新太郎、国立○○研究センター、自殺対策研究部、部長</t>
    <phoneticPr fontId="1"/>
  </si>
  <si>
    <t>革新次郎、国立○○研究センター、研究支援課、主査</t>
    <phoneticPr fontId="1"/>
  </si>
  <si>
    <t>※「旅費」は、交通費、宿泊費、日当等、項目を分けてご記入ください。</t>
    <rPh sb="2" eb="4">
      <t>リョヒ</t>
    </rPh>
    <rPh sb="7" eb="10">
      <t>コウツウヒ</t>
    </rPh>
    <rPh sb="11" eb="14">
      <t>シュクハクヒ</t>
    </rPh>
    <rPh sb="15" eb="17">
      <t>ニットウ</t>
    </rPh>
    <rPh sb="17" eb="18">
      <t>トウ</t>
    </rPh>
    <rPh sb="19" eb="21">
      <t>コウモク</t>
    </rPh>
    <rPh sb="22" eb="23">
      <t>ワ</t>
    </rPh>
    <rPh sb="26" eb="28">
      <t>キニュウ</t>
    </rPh>
    <phoneticPr fontId="1"/>
  </si>
  <si>
    <t>委託研究費（直接経費）の交付</t>
    <rPh sb="0" eb="2">
      <t>イタク</t>
    </rPh>
    <rPh sb="2" eb="5">
      <t>ケンキュウヒ</t>
    </rPh>
    <rPh sb="6" eb="8">
      <t>チョクセツ</t>
    </rPh>
    <rPh sb="8" eb="10">
      <t>ケイヒ</t>
    </rPh>
    <rPh sb="12" eb="14">
      <t>コウフ</t>
    </rPh>
    <phoneticPr fontId="1"/>
  </si>
  <si>
    <t>自殺対策研修参加費</t>
    <rPh sb="0" eb="2">
      <t>ジサツ</t>
    </rPh>
    <rPh sb="2" eb="4">
      <t>タイサク</t>
    </rPh>
    <rPh sb="4" eb="6">
      <t>ケンシュウ</t>
    </rPh>
    <rPh sb="6" eb="9">
      <t>サンカヒ</t>
    </rPh>
    <phoneticPr fontId="1"/>
  </si>
  <si>
    <t>資料翻訳料（業者委託）</t>
    <rPh sb="0" eb="2">
      <t>シリョウ</t>
    </rPh>
    <rPh sb="2" eb="4">
      <t>ホンヤク</t>
    </rPh>
    <rPh sb="4" eb="5">
      <t>リョウ</t>
    </rPh>
    <rPh sb="6" eb="8">
      <t>ギョウシャ</t>
    </rPh>
    <rPh sb="8" eb="10">
      <t>イタク</t>
    </rPh>
    <phoneticPr fontId="1"/>
  </si>
  <si>
    <t>※その他、「革新的自殺研究推進プログラムに係る委託研究費等事務処理要領」をご参照ください。</t>
    <rPh sb="3" eb="4">
      <t>タ</t>
    </rPh>
    <rPh sb="6" eb="15">
      <t>カクシンテキジサツケンキュウスイシン</t>
    </rPh>
    <rPh sb="21" eb="22">
      <t>カカ</t>
    </rPh>
    <rPh sb="23" eb="25">
      <t>イタク</t>
    </rPh>
    <rPh sb="25" eb="28">
      <t>ケンキュウヒ</t>
    </rPh>
    <rPh sb="28" eb="29">
      <t>トウ</t>
    </rPh>
    <rPh sb="29" eb="35">
      <t>ジムショリヨウリョウ</t>
    </rPh>
    <rPh sb="38" eb="40">
      <t>サンショウ</t>
    </rPh>
    <phoneticPr fontId="1"/>
  </si>
  <si>
    <t>人件費</t>
    <rPh sb="0" eb="3">
      <t>ジンケンヒ</t>
    </rPh>
    <phoneticPr fontId="1"/>
  </si>
  <si>
    <t>物品費</t>
    <rPh sb="0" eb="3">
      <t>ブッピンヒ</t>
    </rPh>
    <phoneticPr fontId="1"/>
  </si>
  <si>
    <t>設備備品費</t>
    <rPh sb="0" eb="2">
      <t>セツビ</t>
    </rPh>
    <rPh sb="2" eb="5">
      <t>ビヒンヒ</t>
    </rPh>
    <phoneticPr fontId="1"/>
  </si>
  <si>
    <t>消耗品費</t>
    <rPh sb="0" eb="4">
      <t>ショウモウヒンヒ</t>
    </rPh>
    <phoneticPr fontId="1"/>
  </si>
  <si>
    <t>人件費・謝金</t>
    <rPh sb="0" eb="3">
      <t>ジンケンヒ</t>
    </rPh>
    <rPh sb="4" eb="6">
      <t>シャキン</t>
    </rPh>
    <phoneticPr fontId="1"/>
  </si>
  <si>
    <t>謝金</t>
    <rPh sb="0" eb="2">
      <t>シャキン</t>
    </rPh>
    <phoneticPr fontId="1"/>
  </si>
  <si>
    <t>その他</t>
    <rPh sb="2" eb="3">
      <t>タ</t>
    </rPh>
    <phoneticPr fontId="1"/>
  </si>
  <si>
    <t>旅費</t>
    <rPh sb="0" eb="2">
      <t>リョヒ</t>
    </rPh>
    <phoneticPr fontId="1"/>
  </si>
  <si>
    <t>借料および損料</t>
    <rPh sb="0" eb="2">
      <t>シャクリョウ</t>
    </rPh>
    <rPh sb="5" eb="7">
      <t>ソンリョウ</t>
    </rPh>
    <phoneticPr fontId="1"/>
  </si>
  <si>
    <t>通信運搬費</t>
    <rPh sb="0" eb="5">
      <t>ツウシンウンパンヒ</t>
    </rPh>
    <phoneticPr fontId="1"/>
  </si>
  <si>
    <t>雑役務費</t>
    <rPh sb="0" eb="4">
      <t>ザツエキムヒ</t>
    </rPh>
    <phoneticPr fontId="1"/>
  </si>
  <si>
    <r>
      <t>年度  革新的自殺研究推進プログラム　委託研究費</t>
    </r>
    <r>
      <rPr>
        <b/>
        <sz val="12"/>
        <color rgb="FFFF0000"/>
        <rFont val="ＭＳ ゴシック"/>
        <family val="3"/>
        <charset val="128"/>
      </rPr>
      <t>[直接経費]　</t>
    </r>
    <r>
      <rPr>
        <b/>
        <sz val="12"/>
        <rFont val="ＭＳ ゴシック"/>
        <family val="3"/>
        <charset val="128"/>
      </rPr>
      <t>収支簿</t>
    </r>
    <rPh sb="4" eb="7">
      <t>カクシンテキ</t>
    </rPh>
    <rPh sb="7" eb="9">
      <t>ジサツ</t>
    </rPh>
    <rPh sb="9" eb="11">
      <t>ケンキュウ</t>
    </rPh>
    <rPh sb="11" eb="13">
      <t>スイシン</t>
    </rPh>
    <rPh sb="21" eb="24">
      <t>ケンキュウヒ</t>
    </rPh>
    <rPh sb="25" eb="29">
      <t>チョクセツケイヒ</t>
    </rPh>
    <phoneticPr fontId="1"/>
  </si>
  <si>
    <t>パソコン購入</t>
    <rPh sb="4" eb="6">
      <t>コウニュウ</t>
    </rPh>
    <phoneticPr fontId="1"/>
  </si>
  <si>
    <t>〇〇　ほか</t>
    <phoneticPr fontId="1"/>
  </si>
  <si>
    <t>〇〇帳簿管理</t>
    <rPh sb="2" eb="4">
      <t>チョウボ</t>
    </rPh>
    <rPh sb="4" eb="6">
      <t>カンリ</t>
    </rPh>
    <phoneticPr fontId="1"/>
  </si>
  <si>
    <t>書籍（10冊）</t>
    <rPh sb="0" eb="2">
      <t>ショセキ</t>
    </rPh>
    <rPh sb="5" eb="6">
      <t>サツ</t>
    </rPh>
    <phoneticPr fontId="1"/>
  </si>
  <si>
    <t>〇〇電気</t>
    <rPh sb="2" eb="4">
      <t>デンキ</t>
    </rPh>
    <phoneticPr fontId="1"/>
  </si>
  <si>
    <t>〇〇書店</t>
    <rPh sb="2" eb="4">
      <t>ショテン</t>
    </rPh>
    <phoneticPr fontId="1"/>
  </si>
  <si>
    <t>※振込等に関する手数料は、該当する各費目に計上してください。人件費に係る保険料等は、「人件費」に分類してください。</t>
    <rPh sb="1" eb="3">
      <t>フリコミ</t>
    </rPh>
    <rPh sb="3" eb="4">
      <t>トウ</t>
    </rPh>
    <rPh sb="5" eb="6">
      <t>カン</t>
    </rPh>
    <rPh sb="8" eb="11">
      <t>テスウリョウ</t>
    </rPh>
    <rPh sb="13" eb="15">
      <t>ガイトウ</t>
    </rPh>
    <rPh sb="17" eb="20">
      <t>カクヒモク</t>
    </rPh>
    <rPh sb="21" eb="23">
      <t>ケイジョウ</t>
    </rPh>
    <rPh sb="30" eb="33">
      <t>ジンケンヒ</t>
    </rPh>
    <rPh sb="34" eb="35">
      <t>カカ</t>
    </rPh>
    <rPh sb="36" eb="40">
      <t>ホケンリョウナド</t>
    </rPh>
    <rPh sb="43" eb="46">
      <t>ジンケンヒ</t>
    </rPh>
    <rPh sb="48" eb="50">
      <t>ブンルイ</t>
    </rPh>
    <phoneticPr fontId="1"/>
  </si>
  <si>
    <t>〇〇会議　会議室利用料</t>
    <rPh sb="2" eb="4">
      <t>カイギ</t>
    </rPh>
    <rPh sb="5" eb="8">
      <t>カイギシツ</t>
    </rPh>
    <rPh sb="8" eb="11">
      <t>リヨウリョウ</t>
    </rPh>
    <phoneticPr fontId="1"/>
  </si>
  <si>
    <t>〇〇カンファレンス</t>
    <phoneticPr fontId="1"/>
  </si>
  <si>
    <t>社会保険料(A)（2月分）</t>
    <rPh sb="0" eb="5">
      <t>シャカイホケンリョウ</t>
    </rPh>
    <phoneticPr fontId="1"/>
  </si>
  <si>
    <t>社会保険料(A)（3月分）</t>
    <rPh sb="0" eb="5">
      <t>シャカイホケンリョウ</t>
    </rPh>
    <phoneticPr fontId="1"/>
  </si>
  <si>
    <t>社会保険事務所</t>
  </si>
  <si>
    <t>アンケート調査研究協力謝金（100名）</t>
    <rPh sb="5" eb="7">
      <t>チョウサ</t>
    </rPh>
    <rPh sb="7" eb="11">
      <t>ケンキュウキョウリョク</t>
    </rPh>
    <rPh sb="11" eb="13">
      <t>シャキン</t>
    </rPh>
    <rPh sb="17" eb="18">
      <t>メイ</t>
    </rPh>
    <phoneticPr fontId="1"/>
  </si>
  <si>
    <t>研究補助員給与(A)（2月分、11日分）</t>
    <rPh sb="0" eb="2">
      <t>ケンキュウ</t>
    </rPh>
    <rPh sb="2" eb="5">
      <t>ホジョイン</t>
    </rPh>
    <rPh sb="4" eb="5">
      <t>イン</t>
    </rPh>
    <rPh sb="17" eb="18">
      <t>ニチ</t>
    </rPh>
    <rPh sb="18" eb="19">
      <t>ブン</t>
    </rPh>
    <phoneticPr fontId="1"/>
  </si>
  <si>
    <t>研究補助員給与(A)（3月分、13日分）</t>
    <rPh sb="0" eb="2">
      <t>ケンキュウ</t>
    </rPh>
    <rPh sb="2" eb="5">
      <t>ホジョイン</t>
    </rPh>
    <rPh sb="5" eb="7">
      <t>キュウヨ</t>
    </rPh>
    <rPh sb="17" eb="18">
      <t>ニチ</t>
    </rPh>
    <rPh sb="18" eb="19">
      <t>ブン</t>
    </rPh>
    <phoneticPr fontId="1"/>
  </si>
  <si>
    <t>自殺総合対策学会参加費（2/5～2/6、オンライン、2名）</t>
    <rPh sb="0" eb="2">
      <t>ジサツ</t>
    </rPh>
    <rPh sb="2" eb="4">
      <t>ソウゴウ</t>
    </rPh>
    <rPh sb="4" eb="6">
      <t>タイサク</t>
    </rPh>
    <rPh sb="6" eb="8">
      <t>ガッカイ</t>
    </rPh>
    <rPh sb="8" eb="10">
      <t>サンカ</t>
    </rPh>
    <rPh sb="10" eb="11">
      <t>ヒ</t>
    </rPh>
    <rPh sb="25" eb="26">
      <t>トシ</t>
    </rPh>
    <rPh sb="27" eb="28">
      <t>メイ</t>
    </rPh>
    <phoneticPr fontId="1"/>
  </si>
  <si>
    <t>研究代表者 氏名
機関名　部署名等　職名</t>
    <rPh sb="0" eb="2">
      <t>ケンキュウ</t>
    </rPh>
    <rPh sb="2" eb="4">
      <t>ダイヒョウ</t>
    </rPh>
    <rPh sb="4" eb="5">
      <t>シャ</t>
    </rPh>
    <rPh sb="6" eb="8">
      <t>シメイ</t>
    </rPh>
    <rPh sb="9" eb="12">
      <t>キカンメイ</t>
    </rPh>
    <rPh sb="13" eb="17">
      <t>ブショメイトウ</t>
    </rPh>
    <rPh sb="18" eb="20">
      <t>ショクメイ</t>
    </rPh>
    <phoneticPr fontId="1"/>
  </si>
  <si>
    <t>契約事務担当者　氏名
機関名　部署名等　職名</t>
    <rPh sb="0" eb="2">
      <t>ケイヤク</t>
    </rPh>
    <rPh sb="2" eb="4">
      <t>ジム</t>
    </rPh>
    <rPh sb="8" eb="10">
      <t>シメイ</t>
    </rPh>
    <rPh sb="11" eb="13">
      <t>キカン</t>
    </rPh>
    <rPh sb="13" eb="14">
      <t>メイ</t>
    </rPh>
    <rPh sb="15" eb="17">
      <t>ブショ</t>
    </rPh>
    <rPh sb="17" eb="18">
      <t>メイ</t>
    </rPh>
    <rPh sb="18" eb="19">
      <t>トウ</t>
    </rPh>
    <rPh sb="20" eb="22">
      <t>ショクメイ</t>
    </rPh>
    <phoneticPr fontId="1"/>
  </si>
  <si>
    <t>研究代表者 氏名
機関名　部署名等　職名</t>
    <rPh sb="0" eb="2">
      <t>ケンキュウ</t>
    </rPh>
    <rPh sb="2" eb="4">
      <t>ダイヒョウ</t>
    </rPh>
    <rPh sb="4" eb="5">
      <t>シャ</t>
    </rPh>
    <rPh sb="6" eb="8">
      <t>シメイ</t>
    </rPh>
    <rPh sb="9" eb="11">
      <t>キカン</t>
    </rPh>
    <rPh sb="11" eb="12">
      <t>メイ</t>
    </rPh>
    <rPh sb="13" eb="15">
      <t>ブショ</t>
    </rPh>
    <rPh sb="15" eb="16">
      <t>メイ</t>
    </rPh>
    <rPh sb="16" eb="17">
      <t>トウ</t>
    </rPh>
    <rPh sb="18" eb="20">
      <t>ショクメイ</t>
    </rPh>
    <phoneticPr fontId="1"/>
  </si>
  <si>
    <t>令和5</t>
    <rPh sb="0" eb="2">
      <t>レイワ</t>
    </rPh>
    <phoneticPr fontId="1"/>
  </si>
  <si>
    <t>令和　5</t>
    <rPh sb="0" eb="2">
      <t>レイワ</t>
    </rPh>
    <phoneticPr fontId="1"/>
  </si>
  <si>
    <t>国際自殺学会参加ならびに現地ヒアリング調査（8/10～8/18、オタワ・カナダ、2名）航空運賃、保険料等</t>
    <rPh sb="0" eb="2">
      <t>コクサイ</t>
    </rPh>
    <rPh sb="2" eb="4">
      <t>ジサツ</t>
    </rPh>
    <rPh sb="4" eb="6">
      <t>ガッカイ</t>
    </rPh>
    <rPh sb="6" eb="8">
      <t>サンカ</t>
    </rPh>
    <rPh sb="12" eb="14">
      <t>ゲンチ</t>
    </rPh>
    <rPh sb="19" eb="21">
      <t>チョウサ</t>
    </rPh>
    <rPh sb="41" eb="42">
      <t>メイ</t>
    </rPh>
    <rPh sb="43" eb="45">
      <t>コウクウ</t>
    </rPh>
    <rPh sb="45" eb="47">
      <t>ウンチン</t>
    </rPh>
    <rPh sb="48" eb="51">
      <t>ホケンリョウ</t>
    </rPh>
    <rPh sb="51" eb="52">
      <t>トウ</t>
    </rPh>
    <phoneticPr fontId="1"/>
  </si>
  <si>
    <t>国際自殺学会参加ならびに現地ヒアリング調査（8/10～8/18、オタワ・カナダ、2名）宿泊費、日当等</t>
    <rPh sb="0" eb="2">
      <t>コクサイ</t>
    </rPh>
    <rPh sb="2" eb="4">
      <t>ジサツ</t>
    </rPh>
    <rPh sb="4" eb="6">
      <t>ガッカイ</t>
    </rPh>
    <rPh sb="6" eb="8">
      <t>サンカ</t>
    </rPh>
    <rPh sb="12" eb="14">
      <t>ゲンチ</t>
    </rPh>
    <rPh sb="19" eb="21">
      <t>チョウサ</t>
    </rPh>
    <rPh sb="41" eb="42">
      <t>メイ</t>
    </rPh>
    <rPh sb="43" eb="46">
      <t>シュクハクヒ</t>
    </rPh>
    <rPh sb="47" eb="49">
      <t>ニットウ</t>
    </rPh>
    <rPh sb="49" eb="50">
      <t>トウ</t>
    </rPh>
    <phoneticPr fontId="1"/>
  </si>
  <si>
    <t>研究補助員給与(A)（10月分、11日分）</t>
    <rPh sb="0" eb="2">
      <t>ケンキュウ</t>
    </rPh>
    <rPh sb="2" eb="5">
      <t>ホジョイン</t>
    </rPh>
    <rPh sb="5" eb="7">
      <t>キュウヨ</t>
    </rPh>
    <rPh sb="18" eb="19">
      <t>ニチ</t>
    </rPh>
    <rPh sb="19" eb="20">
      <t>ブン</t>
    </rPh>
    <phoneticPr fontId="1"/>
  </si>
  <si>
    <t>社会保険料(A)（11月分）</t>
    <rPh sb="0" eb="5">
      <t>シャカイホケンリョウ</t>
    </rPh>
    <phoneticPr fontId="1"/>
  </si>
  <si>
    <t>業務委託費</t>
    <rPh sb="0" eb="2">
      <t>ギョウム</t>
    </rPh>
    <rPh sb="2" eb="5">
      <t>イタクヒ</t>
    </rPh>
    <phoneticPr fontId="1"/>
  </si>
  <si>
    <t>※直接経費に係る収入および支出の内容をご記入ください。（「間接経費」及び「再委託費」については、本様式には記載しないでください。）</t>
    <rPh sb="1" eb="5">
      <t>チョクセツケイヒ</t>
    </rPh>
    <phoneticPr fontId="1"/>
  </si>
  <si>
    <t>※翻訳・校正等の内、個人依頼の軽微なものは「人件費」へ、業者依頼のものは「業務委託費」へ分類してください。</t>
    <rPh sb="1" eb="3">
      <t>ホンヤク</t>
    </rPh>
    <rPh sb="4" eb="6">
      <t>コウセイ</t>
    </rPh>
    <rPh sb="6" eb="7">
      <t>トウ</t>
    </rPh>
    <rPh sb="8" eb="9">
      <t>ウチ</t>
    </rPh>
    <rPh sb="22" eb="25">
      <t>ジンケンヒ</t>
    </rPh>
    <rPh sb="28" eb="30">
      <t>ギョウシャ</t>
    </rPh>
    <rPh sb="30" eb="32">
      <t>イライ</t>
    </rPh>
    <rPh sb="37" eb="39">
      <t>ギョウム</t>
    </rPh>
    <rPh sb="39" eb="41">
      <t>イタク</t>
    </rPh>
    <rPh sb="41" eb="42">
      <t>ヒ</t>
    </rPh>
    <rPh sb="44" eb="46">
      <t>ブンルイ</t>
    </rPh>
    <phoneticPr fontId="1"/>
  </si>
  <si>
    <r>
      <t>年度  革新的自殺研究推進プログラム　委託研究費</t>
    </r>
    <r>
      <rPr>
        <b/>
        <sz val="12"/>
        <color rgb="FFFF0000"/>
        <rFont val="游ゴシック"/>
        <family val="3"/>
        <charset val="128"/>
      </rPr>
      <t>[直接経費]　</t>
    </r>
    <r>
      <rPr>
        <b/>
        <sz val="12"/>
        <rFont val="游ゴシック"/>
        <family val="3"/>
        <charset val="128"/>
      </rPr>
      <t>収支簿</t>
    </r>
    <rPh sb="4" eb="7">
      <t>カクシンテキ</t>
    </rPh>
    <rPh sb="7" eb="9">
      <t>ジサツ</t>
    </rPh>
    <rPh sb="9" eb="11">
      <t>ケンキュウ</t>
    </rPh>
    <rPh sb="11" eb="13">
      <t>スイシン</t>
    </rPh>
    <rPh sb="21" eb="24">
      <t>ケンキュウヒ</t>
    </rPh>
    <rPh sb="25" eb="29">
      <t>チョクセツケイヒ</t>
    </rPh>
    <phoneticPr fontId="1"/>
  </si>
  <si>
    <t>【R4-7-1】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</si>
</sst>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name val="游ゴシック"/>
      <family val="3"/>
      <charset val="128"/>
    </font>
    <font>
      <b/>
      <sz val="1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9"/>
      <color indexed="8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b/>
      <u/>
      <sz val="12"/>
      <name val="游ゴシック"/>
      <family val="3"/>
      <charset val="128"/>
    </font>
    <font>
      <b/>
      <u/>
      <sz val="12"/>
      <color indexed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left" vertical="top" wrapText="1"/>
      <protection locked="0"/>
    </xf>
    <xf numFmtId="3" fontId="7" fillId="3" borderId="5" xfId="0" applyNumberFormat="1" applyFont="1" applyFill="1" applyBorder="1" applyAlignment="1" applyProtection="1">
      <alignment horizontal="right" vertical="top" wrapText="1"/>
      <protection locked="0"/>
    </xf>
    <xf numFmtId="49" fontId="7" fillId="3" borderId="5" xfId="0" applyNumberFormat="1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14" fontId="3" fillId="3" borderId="11" xfId="0" applyNumberFormat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3" fontId="3" fillId="3" borderId="6" xfId="0" applyNumberFormat="1" applyFont="1" applyFill="1" applyBorder="1" applyAlignment="1" applyProtection="1">
      <alignment horizontal="right" vertical="top" wrapText="1"/>
      <protection locked="0"/>
    </xf>
    <xf numFmtId="49" fontId="3" fillId="3" borderId="6" xfId="0" applyNumberFormat="1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25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3" fillId="3" borderId="29" xfId="0" applyNumberFormat="1" applyFont="1" applyFill="1" applyBorder="1" applyAlignment="1" applyProtection="1">
      <alignment horizontal="right" vertical="top" wrapText="1"/>
      <protection locked="0"/>
    </xf>
    <xf numFmtId="3" fontId="3" fillId="3" borderId="29" xfId="0" applyNumberFormat="1" applyFont="1" applyFill="1" applyBorder="1" applyAlignment="1" applyProtection="1">
      <alignment horizontal="right" vertical="top" wrapText="1"/>
      <protection locked="0"/>
    </xf>
    <xf numFmtId="3" fontId="7" fillId="3" borderId="20" xfId="0" applyNumberFormat="1" applyFont="1" applyFill="1" applyBorder="1" applyAlignment="1" applyProtection="1">
      <alignment horizontal="right" vertical="top" wrapText="1"/>
      <protection locked="0"/>
    </xf>
    <xf numFmtId="3" fontId="3" fillId="3" borderId="3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right" vertical="center"/>
    </xf>
    <xf numFmtId="0" fontId="3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left" vertical="top" wrapText="1"/>
      <protection locked="0"/>
    </xf>
    <xf numFmtId="14" fontId="3" fillId="3" borderId="19" xfId="0" applyNumberFormat="1" applyFont="1" applyFill="1" applyBorder="1" applyAlignment="1" applyProtection="1">
      <alignment horizontal="left" vertical="top" wrapText="1"/>
      <protection locked="0"/>
    </xf>
    <xf numFmtId="14" fontId="3" fillId="3" borderId="38" xfId="0" applyNumberFormat="1" applyFont="1" applyFill="1" applyBorder="1" applyAlignment="1" applyProtection="1">
      <alignment horizontal="left" vertical="top" wrapText="1"/>
      <protection locked="0"/>
    </xf>
    <xf numFmtId="3" fontId="3" fillId="3" borderId="14" xfId="0" applyNumberFormat="1" applyFont="1" applyFill="1" applyBorder="1" applyAlignment="1" applyProtection="1">
      <alignment horizontal="right" vertical="top" wrapText="1"/>
      <protection locked="0"/>
    </xf>
    <xf numFmtId="3" fontId="3" fillId="4" borderId="6" xfId="0" applyNumberFormat="1" applyFont="1" applyFill="1" applyBorder="1" applyAlignment="1" applyProtection="1">
      <alignment horizontal="right" vertical="top" wrapText="1"/>
      <protection locked="0"/>
    </xf>
    <xf numFmtId="3" fontId="3" fillId="2" borderId="5" xfId="0" applyNumberFormat="1" applyFont="1" applyFill="1" applyBorder="1" applyAlignment="1">
      <alignment horizontal="right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14" fontId="3" fillId="4" borderId="11" xfId="0" applyNumberFormat="1" applyFont="1" applyFill="1" applyBorder="1" applyAlignment="1" applyProtection="1">
      <alignment horizontal="left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3" fontId="3" fillId="4" borderId="29" xfId="0" applyNumberFormat="1" applyFont="1" applyFill="1" applyBorder="1" applyAlignment="1" applyProtection="1">
      <alignment horizontal="right" vertical="top" wrapText="1"/>
      <protection locked="0"/>
    </xf>
    <xf numFmtId="0" fontId="3" fillId="4" borderId="6" xfId="0" applyFont="1" applyFill="1" applyBorder="1" applyAlignment="1" applyProtection="1">
      <alignment horizontal="left" vertical="top" wrapText="1"/>
      <protection locked="0"/>
    </xf>
    <xf numFmtId="3" fontId="3" fillId="4" borderId="30" xfId="0" applyNumberFormat="1" applyFont="1" applyFill="1" applyBorder="1" applyAlignment="1" applyProtection="1">
      <alignment horizontal="right" vertical="top" wrapText="1"/>
      <protection locked="0"/>
    </xf>
    <xf numFmtId="3" fontId="3" fillId="4" borderId="6" xfId="0" applyNumberFormat="1" applyFont="1" applyFill="1" applyBorder="1" applyAlignment="1" applyProtection="1">
      <alignment vertical="top" wrapText="1"/>
      <protection locked="0"/>
    </xf>
    <xf numFmtId="3" fontId="3" fillId="4" borderId="30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6" fillId="3" borderId="37" xfId="0" applyNumberFormat="1" applyFont="1" applyFill="1" applyBorder="1" applyAlignment="1" applyProtection="1">
      <alignment horizontal="left" vertical="top" wrapText="1"/>
      <protection locked="0"/>
    </xf>
    <xf numFmtId="0" fontId="16" fillId="3" borderId="5" xfId="0" applyFont="1" applyFill="1" applyBorder="1" applyAlignment="1" applyProtection="1">
      <alignment horizontal="left" vertical="top" wrapText="1"/>
      <protection locked="0"/>
    </xf>
    <xf numFmtId="3" fontId="16" fillId="3" borderId="14" xfId="0" applyNumberFormat="1" applyFont="1" applyFill="1" applyBorder="1" applyAlignment="1" applyProtection="1">
      <alignment horizontal="right" vertical="top" wrapText="1"/>
      <protection locked="0"/>
    </xf>
    <xf numFmtId="3" fontId="16" fillId="2" borderId="5" xfId="0" applyNumberFormat="1" applyFont="1" applyFill="1" applyBorder="1" applyAlignment="1">
      <alignment horizontal="right" vertical="top" wrapText="1"/>
    </xf>
    <xf numFmtId="3" fontId="16" fillId="3" borderId="20" xfId="0" applyNumberFormat="1" applyFont="1" applyFill="1" applyBorder="1" applyAlignment="1" applyProtection="1">
      <alignment horizontal="right" vertical="top" wrapText="1"/>
      <protection locked="0"/>
    </xf>
    <xf numFmtId="3" fontId="16" fillId="3" borderId="5" xfId="0" applyNumberFormat="1" applyFont="1" applyFill="1" applyBorder="1" applyAlignment="1" applyProtection="1">
      <alignment horizontal="right" vertical="top" wrapText="1"/>
      <protection locked="0"/>
    </xf>
    <xf numFmtId="49" fontId="16" fillId="3" borderId="5" xfId="0" applyNumberFormat="1" applyFont="1" applyFill="1" applyBorder="1" applyAlignment="1" applyProtection="1">
      <alignment horizontal="left" vertical="top" wrapText="1"/>
      <protection locked="0"/>
    </xf>
    <xf numFmtId="0" fontId="16" fillId="3" borderId="7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>
      <alignment vertical="center"/>
    </xf>
    <xf numFmtId="14" fontId="16" fillId="3" borderId="38" xfId="0" applyNumberFormat="1" applyFont="1" applyFill="1" applyBorder="1" applyAlignment="1" applyProtection="1">
      <alignment horizontal="left" vertical="top" wrapText="1"/>
      <protection locked="0"/>
    </xf>
    <xf numFmtId="0" fontId="13" fillId="3" borderId="6" xfId="0" applyFont="1" applyFill="1" applyBorder="1" applyAlignment="1" applyProtection="1">
      <alignment horizontal="left" vertical="top" wrapText="1"/>
      <protection locked="0"/>
    </xf>
    <xf numFmtId="176" fontId="13" fillId="3" borderId="29" xfId="0" applyNumberFormat="1" applyFont="1" applyFill="1" applyBorder="1" applyAlignment="1" applyProtection="1">
      <alignment horizontal="right" vertical="top" wrapText="1"/>
      <protection locked="0"/>
    </xf>
    <xf numFmtId="3" fontId="16" fillId="2" borderId="6" xfId="0" applyNumberFormat="1" applyFont="1" applyFill="1" applyBorder="1" applyAlignment="1">
      <alignment horizontal="right" vertical="top" wrapText="1"/>
    </xf>
    <xf numFmtId="3" fontId="13" fillId="3" borderId="30" xfId="0" applyNumberFormat="1" applyFont="1" applyFill="1" applyBorder="1" applyAlignment="1" applyProtection="1">
      <alignment horizontal="right" vertical="top" wrapText="1"/>
      <protection locked="0"/>
    </xf>
    <xf numFmtId="3" fontId="13" fillId="3" borderId="6" xfId="0" applyNumberFormat="1" applyFont="1" applyFill="1" applyBorder="1" applyAlignment="1" applyProtection="1">
      <alignment horizontal="right" vertical="top" wrapText="1"/>
      <protection locked="0"/>
    </xf>
    <xf numFmtId="49" fontId="13" fillId="3" borderId="6" xfId="0" applyNumberFormat="1" applyFont="1" applyFill="1" applyBorder="1" applyAlignment="1" applyProtection="1">
      <alignment horizontal="left" vertical="top" wrapText="1"/>
      <protection locked="0"/>
    </xf>
    <xf numFmtId="0" fontId="13" fillId="3" borderId="8" xfId="0" applyFont="1" applyFill="1" applyBorder="1" applyAlignment="1" applyProtection="1">
      <alignment horizontal="left" vertical="top" wrapText="1"/>
      <protection locked="0"/>
    </xf>
    <xf numFmtId="14" fontId="13" fillId="3" borderId="11" xfId="0" applyNumberFormat="1" applyFont="1" applyFill="1" applyBorder="1" applyAlignment="1" applyProtection="1">
      <alignment horizontal="left" vertical="top" wrapText="1"/>
      <protection locked="0"/>
    </xf>
    <xf numFmtId="3" fontId="13" fillId="3" borderId="29" xfId="0" applyNumberFormat="1" applyFont="1" applyFill="1" applyBorder="1" applyAlignment="1" applyProtection="1">
      <alignment horizontal="right" vertical="top" wrapText="1"/>
      <protection locked="0"/>
    </xf>
    <xf numFmtId="3" fontId="13" fillId="3" borderId="6" xfId="0" applyNumberFormat="1" applyFont="1" applyFill="1" applyBorder="1" applyAlignment="1" applyProtection="1">
      <alignment vertical="top" wrapText="1"/>
      <protection locked="0"/>
    </xf>
    <xf numFmtId="3" fontId="13" fillId="3" borderId="30" xfId="0" applyNumberFormat="1" applyFont="1" applyFill="1" applyBorder="1" applyAlignment="1" applyProtection="1">
      <alignment vertical="top" wrapText="1"/>
      <protection locked="0"/>
    </xf>
    <xf numFmtId="0" fontId="13" fillId="0" borderId="18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7" fillId="0" borderId="25" xfId="0" applyFont="1" applyBorder="1">
      <alignment vertical="center"/>
    </xf>
    <xf numFmtId="0" fontId="17" fillId="0" borderId="0" xfId="0" applyFont="1">
      <alignment vertical="center"/>
    </xf>
    <xf numFmtId="0" fontId="11" fillId="0" borderId="0" xfId="0" applyFont="1" applyAlignment="1">
      <alignment horizontal="left" vertical="top" wrapText="1"/>
    </xf>
    <xf numFmtId="0" fontId="1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444500</xdr:colOff>
      <xdr:row>4</xdr:row>
      <xdr:rowOff>21166</xdr:rowOff>
    </xdr:from>
    <xdr:ext cx="1857374" cy="690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D84EB7-849F-423B-B2D8-6BA0A21D0D97}"/>
            </a:ext>
          </a:extLst>
        </xdr:cNvPr>
        <xdr:cNvSpPr txBox="1"/>
      </xdr:nvSpPr>
      <xdr:spPr>
        <a:xfrm>
          <a:off x="9061450" y="1037166"/>
          <a:ext cx="1857374" cy="690922"/>
        </a:xfrm>
        <a:prstGeom prst="rect">
          <a:avLst/>
        </a:prstGeom>
        <a:solidFill>
          <a:schemeClr val="bg1"/>
        </a:solidFill>
        <a:ln w="63500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44000" tIns="144000" rIns="144000" bIns="144000" rtlCol="0" anchor="ctr" anchorCtr="1">
          <a:spAutoFit/>
        </a:bodyPr>
        <a:lstStyle/>
        <a:p>
          <a:r>
            <a:rPr kumimoji="1" lang="ja-JP" altLang="en-US" sz="2400">
              <a:solidFill>
                <a:srgbClr val="FF0000"/>
              </a:solidFill>
            </a:rPr>
            <a:t>記 入 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DA459-4CC2-4539-8F7B-F728EADDED04}">
  <dimension ref="A1:S37"/>
  <sheetViews>
    <sheetView tabSelected="1" zoomScale="85" zoomScaleNormal="85" workbookViewId="0"/>
  </sheetViews>
  <sheetFormatPr defaultColWidth="9" defaultRowHeight="19.8" x14ac:dyDescent="0.2"/>
  <cols>
    <col min="1" max="1" width="13.33203125" style="92" customWidth="1"/>
    <col min="2" max="2" width="50.33203125" style="92" customWidth="1"/>
    <col min="3" max="5" width="11.5546875" style="92" bestFit="1" customWidth="1"/>
    <col min="6" max="6" width="14.33203125" style="92" bestFit="1" customWidth="1"/>
    <col min="7" max="16" width="10.6640625" style="92" customWidth="1"/>
    <col min="17" max="19" width="13.21875" style="92" customWidth="1"/>
    <col min="20" max="16384" width="9" style="92"/>
  </cols>
  <sheetData>
    <row r="1" spans="1:19" ht="21" customHeight="1" x14ac:dyDescent="0.2">
      <c r="A1" s="90" t="s">
        <v>63</v>
      </c>
      <c r="B1" s="91" t="s">
        <v>72</v>
      </c>
    </row>
    <row r="2" spans="1:19" ht="21" customHeight="1" thickBot="1" x14ac:dyDescent="0.25">
      <c r="A2" s="90"/>
      <c r="B2" s="91"/>
      <c r="R2" s="93" t="s">
        <v>12</v>
      </c>
      <c r="S2" s="94" t="s">
        <v>13</v>
      </c>
    </row>
    <row r="3" spans="1:19" ht="21" customHeight="1" x14ac:dyDescent="0.2">
      <c r="A3" s="95" t="s">
        <v>11</v>
      </c>
      <c r="B3" s="96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</row>
    <row r="4" spans="1:19" ht="19.5" customHeight="1" x14ac:dyDescent="0.2">
      <c r="A4" s="100"/>
      <c r="B4" s="101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</row>
    <row r="5" spans="1:19" ht="20.100000000000001" customHeight="1" x14ac:dyDescent="0.2">
      <c r="A5" s="105" t="s">
        <v>60</v>
      </c>
      <c r="B5" s="106"/>
      <c r="C5" s="10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</row>
    <row r="6" spans="1:19" ht="20.100000000000001" customHeight="1" x14ac:dyDescent="0.2">
      <c r="A6" s="100"/>
      <c r="B6" s="101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1:19" ht="20.100000000000001" customHeight="1" x14ac:dyDescent="0.2">
      <c r="A7" s="105" t="s">
        <v>61</v>
      </c>
      <c r="B7" s="106"/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1:19" ht="20.100000000000001" customHeight="1" thickBot="1" x14ac:dyDescent="0.25">
      <c r="A8" s="107"/>
      <c r="B8" s="108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1"/>
    </row>
    <row r="9" spans="1:19" ht="15.75" customHeight="1" thickBot="1" x14ac:dyDescent="0.25">
      <c r="B9" s="112"/>
      <c r="C9" s="112"/>
      <c r="D9" s="113"/>
      <c r="E9" s="114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4"/>
      <c r="S9" s="93" t="s">
        <v>8</v>
      </c>
    </row>
    <row r="10" spans="1:19" ht="20.100000000000001" customHeight="1" x14ac:dyDescent="0.2">
      <c r="A10" s="115" t="s">
        <v>10</v>
      </c>
      <c r="B10" s="116" t="s">
        <v>9</v>
      </c>
      <c r="C10" s="116" t="s">
        <v>2</v>
      </c>
      <c r="D10" s="116" t="s">
        <v>3</v>
      </c>
      <c r="E10" s="116" t="s">
        <v>4</v>
      </c>
      <c r="F10" s="117" t="s">
        <v>16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116" t="s">
        <v>5</v>
      </c>
      <c r="R10" s="116"/>
      <c r="S10" s="120"/>
    </row>
    <row r="11" spans="1:19" ht="20.100000000000001" customHeight="1" x14ac:dyDescent="0.2">
      <c r="A11" s="121"/>
      <c r="B11" s="122"/>
      <c r="C11" s="122"/>
      <c r="D11" s="123"/>
      <c r="E11" s="123"/>
      <c r="F11" s="124" t="s">
        <v>33</v>
      </c>
      <c r="G11" s="125"/>
      <c r="H11" s="124" t="s">
        <v>36</v>
      </c>
      <c r="I11" s="126"/>
      <c r="J11" s="127" t="s">
        <v>39</v>
      </c>
      <c r="K11" s="124" t="s">
        <v>38</v>
      </c>
      <c r="L11" s="126"/>
      <c r="M11" s="126"/>
      <c r="N11" s="126"/>
      <c r="O11" s="126"/>
      <c r="P11" s="125"/>
      <c r="Q11" s="128"/>
      <c r="R11" s="128"/>
      <c r="S11" s="129"/>
    </row>
    <row r="12" spans="1:19" ht="20.100000000000001" customHeight="1" x14ac:dyDescent="0.2">
      <c r="A12" s="130"/>
      <c r="B12" s="131"/>
      <c r="C12" s="131"/>
      <c r="D12" s="132"/>
      <c r="E12" s="132"/>
      <c r="F12" s="133" t="s">
        <v>34</v>
      </c>
      <c r="G12" s="134" t="s">
        <v>35</v>
      </c>
      <c r="H12" s="134" t="s">
        <v>32</v>
      </c>
      <c r="I12" s="134" t="s">
        <v>37</v>
      </c>
      <c r="J12" s="135"/>
      <c r="K12" s="134" t="s">
        <v>69</v>
      </c>
      <c r="L12" s="134" t="s">
        <v>14</v>
      </c>
      <c r="M12" s="136" t="s">
        <v>40</v>
      </c>
      <c r="N12" s="134" t="s">
        <v>15</v>
      </c>
      <c r="O12" s="134" t="s">
        <v>41</v>
      </c>
      <c r="P12" s="134" t="s">
        <v>42</v>
      </c>
      <c r="Q12" s="137" t="s">
        <v>6</v>
      </c>
      <c r="R12" s="137" t="s">
        <v>7</v>
      </c>
      <c r="S12" s="138" t="s">
        <v>1</v>
      </c>
    </row>
    <row r="13" spans="1:19" s="147" customFormat="1" ht="17.55" customHeight="1" x14ac:dyDescent="0.2">
      <c r="A13" s="139"/>
      <c r="B13" s="140"/>
      <c r="C13" s="141"/>
      <c r="D13" s="142">
        <f>SUM(F13:P13)</f>
        <v>0</v>
      </c>
      <c r="E13" s="142">
        <f>C13-D13</f>
        <v>0</v>
      </c>
      <c r="F13" s="143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5"/>
      <c r="R13" s="140"/>
      <c r="S13" s="146"/>
    </row>
    <row r="14" spans="1:19" ht="17.55" customHeight="1" x14ac:dyDescent="0.2">
      <c r="A14" s="148"/>
      <c r="B14" s="149"/>
      <c r="C14" s="150"/>
      <c r="D14" s="151">
        <f>SUM(F14:P14)</f>
        <v>0</v>
      </c>
      <c r="E14" s="151">
        <f>C14+E13-D14</f>
        <v>0</v>
      </c>
      <c r="F14" s="152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4"/>
      <c r="R14" s="149"/>
      <c r="S14" s="155"/>
    </row>
    <row r="15" spans="1:19" ht="17.55" customHeight="1" x14ac:dyDescent="0.2">
      <c r="A15" s="148"/>
      <c r="B15" s="149"/>
      <c r="C15" s="150"/>
      <c r="D15" s="151">
        <f>SUM(F15:P15)</f>
        <v>0</v>
      </c>
      <c r="E15" s="151">
        <f>C15+E14-D15</f>
        <v>0</v>
      </c>
      <c r="F15" s="152"/>
      <c r="G15" s="153"/>
      <c r="H15" s="152"/>
      <c r="I15" s="153"/>
      <c r="J15" s="153"/>
      <c r="K15" s="153"/>
      <c r="L15" s="153"/>
      <c r="M15" s="153"/>
      <c r="N15" s="153"/>
      <c r="O15" s="153"/>
      <c r="P15" s="153"/>
      <c r="Q15" s="154"/>
      <c r="R15" s="149"/>
      <c r="S15" s="155"/>
    </row>
    <row r="16" spans="1:19" ht="17.55" customHeight="1" x14ac:dyDescent="0.2">
      <c r="A16" s="156"/>
      <c r="B16" s="149"/>
      <c r="C16" s="157"/>
      <c r="D16" s="151">
        <f t="shared" ref="D16:D30" si="0">SUM(F16:P16)</f>
        <v>0</v>
      </c>
      <c r="E16" s="151">
        <f t="shared" ref="E16:E30" si="1">C16+E15-D16</f>
        <v>0</v>
      </c>
      <c r="F16" s="152"/>
      <c r="G16" s="153"/>
      <c r="H16" s="152"/>
      <c r="I16" s="153"/>
      <c r="J16" s="153"/>
      <c r="K16" s="153"/>
      <c r="L16" s="153"/>
      <c r="M16" s="153"/>
      <c r="N16" s="153"/>
      <c r="O16" s="153"/>
      <c r="P16" s="153"/>
      <c r="Q16" s="154"/>
      <c r="R16" s="149"/>
      <c r="S16" s="155"/>
    </row>
    <row r="17" spans="1:19" ht="17.55" customHeight="1" x14ac:dyDescent="0.2">
      <c r="A17" s="156"/>
      <c r="B17" s="149"/>
      <c r="C17" s="157"/>
      <c r="D17" s="151">
        <f t="shared" si="0"/>
        <v>0</v>
      </c>
      <c r="E17" s="151">
        <f t="shared" si="1"/>
        <v>0</v>
      </c>
      <c r="F17" s="152"/>
      <c r="G17" s="158"/>
      <c r="H17" s="153"/>
      <c r="I17" s="158"/>
      <c r="J17" s="153"/>
      <c r="K17" s="153"/>
      <c r="L17" s="153"/>
      <c r="M17" s="153"/>
      <c r="N17" s="153"/>
      <c r="O17" s="153"/>
      <c r="P17" s="153"/>
      <c r="Q17" s="154"/>
      <c r="R17" s="149"/>
      <c r="S17" s="155"/>
    </row>
    <row r="18" spans="1:19" ht="17.55" customHeight="1" x14ac:dyDescent="0.2">
      <c r="A18" s="156"/>
      <c r="B18" s="149"/>
      <c r="C18" s="157"/>
      <c r="D18" s="151">
        <f t="shared" si="0"/>
        <v>0</v>
      </c>
      <c r="E18" s="151">
        <f t="shared" si="1"/>
        <v>0</v>
      </c>
      <c r="F18" s="152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4"/>
      <c r="R18" s="149"/>
      <c r="S18" s="155"/>
    </row>
    <row r="19" spans="1:19" ht="17.55" customHeight="1" x14ac:dyDescent="0.2">
      <c r="A19" s="156"/>
      <c r="B19" s="149"/>
      <c r="C19" s="157"/>
      <c r="D19" s="151">
        <f t="shared" si="0"/>
        <v>0</v>
      </c>
      <c r="E19" s="151">
        <f t="shared" si="1"/>
        <v>0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  <c r="R19" s="149"/>
      <c r="S19" s="155"/>
    </row>
    <row r="20" spans="1:19" ht="17.55" customHeight="1" x14ac:dyDescent="0.2">
      <c r="A20" s="156"/>
      <c r="B20" s="149"/>
      <c r="C20" s="157"/>
      <c r="D20" s="151">
        <f t="shared" si="0"/>
        <v>0</v>
      </c>
      <c r="E20" s="151">
        <f t="shared" si="1"/>
        <v>0</v>
      </c>
      <c r="F20" s="152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4"/>
      <c r="R20" s="149"/>
      <c r="S20" s="155"/>
    </row>
    <row r="21" spans="1:19" ht="17.55" customHeight="1" x14ac:dyDescent="0.2">
      <c r="A21" s="156"/>
      <c r="B21" s="149"/>
      <c r="C21" s="157"/>
      <c r="D21" s="151">
        <f t="shared" si="0"/>
        <v>0</v>
      </c>
      <c r="E21" s="151">
        <f t="shared" si="1"/>
        <v>0</v>
      </c>
      <c r="F21" s="152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4"/>
      <c r="R21" s="149"/>
      <c r="S21" s="155"/>
    </row>
    <row r="22" spans="1:19" ht="17.55" customHeight="1" x14ac:dyDescent="0.2">
      <c r="A22" s="156"/>
      <c r="B22" s="149"/>
      <c r="C22" s="157"/>
      <c r="D22" s="151">
        <f t="shared" si="0"/>
        <v>0</v>
      </c>
      <c r="E22" s="151">
        <f t="shared" si="1"/>
        <v>0</v>
      </c>
      <c r="F22" s="152"/>
      <c r="G22" s="153"/>
      <c r="H22" s="152"/>
      <c r="I22" s="153"/>
      <c r="J22" s="153"/>
      <c r="K22" s="153"/>
      <c r="L22" s="153"/>
      <c r="M22" s="153"/>
      <c r="N22" s="153"/>
      <c r="O22" s="153"/>
      <c r="P22" s="153"/>
      <c r="Q22" s="154"/>
      <c r="R22" s="149"/>
      <c r="S22" s="155"/>
    </row>
    <row r="23" spans="1:19" ht="17.55" customHeight="1" x14ac:dyDescent="0.2">
      <c r="A23" s="156"/>
      <c r="B23" s="149"/>
      <c r="C23" s="157"/>
      <c r="D23" s="151">
        <f t="shared" si="0"/>
        <v>0</v>
      </c>
      <c r="E23" s="151">
        <f t="shared" si="1"/>
        <v>0</v>
      </c>
      <c r="F23" s="152"/>
      <c r="G23" s="158"/>
      <c r="H23" s="153"/>
      <c r="I23" s="158"/>
      <c r="J23" s="153"/>
      <c r="K23" s="153"/>
      <c r="L23" s="153"/>
      <c r="M23" s="153"/>
      <c r="N23" s="153"/>
      <c r="O23" s="153"/>
      <c r="P23" s="153"/>
      <c r="Q23" s="154"/>
      <c r="R23" s="149"/>
      <c r="S23" s="155"/>
    </row>
    <row r="24" spans="1:19" ht="17.55" customHeight="1" x14ac:dyDescent="0.2">
      <c r="A24" s="156"/>
      <c r="B24" s="149"/>
      <c r="C24" s="157"/>
      <c r="D24" s="151">
        <f t="shared" si="0"/>
        <v>0</v>
      </c>
      <c r="E24" s="151">
        <f t="shared" si="1"/>
        <v>0</v>
      </c>
      <c r="F24" s="152"/>
      <c r="G24" s="158"/>
      <c r="H24" s="153"/>
      <c r="I24" s="158"/>
      <c r="J24" s="153"/>
      <c r="K24" s="153"/>
      <c r="L24" s="153"/>
      <c r="M24" s="153"/>
      <c r="N24" s="153"/>
      <c r="O24" s="153"/>
      <c r="P24" s="153"/>
      <c r="Q24" s="154"/>
      <c r="R24" s="149"/>
      <c r="S24" s="155"/>
    </row>
    <row r="25" spans="1:19" ht="17.55" customHeight="1" x14ac:dyDescent="0.2">
      <c r="A25" s="156"/>
      <c r="B25" s="149"/>
      <c r="C25" s="157"/>
      <c r="D25" s="151">
        <f t="shared" si="0"/>
        <v>0</v>
      </c>
      <c r="E25" s="151">
        <f t="shared" si="1"/>
        <v>0</v>
      </c>
      <c r="F25" s="159"/>
      <c r="G25" s="158"/>
      <c r="H25" s="159"/>
      <c r="I25" s="158"/>
      <c r="J25" s="158"/>
      <c r="K25" s="153"/>
      <c r="L25" s="153"/>
      <c r="M25" s="153"/>
      <c r="N25" s="153"/>
      <c r="O25" s="153"/>
      <c r="P25" s="153"/>
      <c r="Q25" s="154"/>
      <c r="R25" s="149"/>
      <c r="S25" s="155"/>
    </row>
    <row r="26" spans="1:19" ht="17.55" customHeight="1" x14ac:dyDescent="0.2">
      <c r="A26" s="156"/>
      <c r="B26" s="149"/>
      <c r="C26" s="157"/>
      <c r="D26" s="151">
        <f t="shared" si="0"/>
        <v>0</v>
      </c>
      <c r="E26" s="151">
        <f t="shared" si="1"/>
        <v>0</v>
      </c>
      <c r="F26" s="159"/>
      <c r="G26" s="158"/>
      <c r="H26" s="159"/>
      <c r="I26" s="158"/>
      <c r="J26" s="158"/>
      <c r="K26" s="153"/>
      <c r="L26" s="153"/>
      <c r="M26" s="153"/>
      <c r="N26" s="153"/>
      <c r="O26" s="153"/>
      <c r="P26" s="153"/>
      <c r="Q26" s="154"/>
      <c r="R26" s="149"/>
      <c r="S26" s="155"/>
    </row>
    <row r="27" spans="1:19" ht="17.55" customHeight="1" x14ac:dyDescent="0.2">
      <c r="A27" s="156"/>
      <c r="B27" s="149"/>
      <c r="C27" s="157"/>
      <c r="D27" s="151">
        <f t="shared" si="0"/>
        <v>0</v>
      </c>
      <c r="E27" s="151">
        <f t="shared" si="1"/>
        <v>0</v>
      </c>
      <c r="F27" s="152"/>
      <c r="G27" s="153"/>
      <c r="H27" s="159"/>
      <c r="I27" s="153"/>
      <c r="J27" s="153"/>
      <c r="K27" s="153"/>
      <c r="L27" s="153"/>
      <c r="M27" s="153"/>
      <c r="N27" s="153"/>
      <c r="O27" s="153"/>
      <c r="P27" s="153"/>
      <c r="Q27" s="154"/>
      <c r="R27" s="149"/>
      <c r="S27" s="155"/>
    </row>
    <row r="28" spans="1:19" ht="17.55" customHeight="1" x14ac:dyDescent="0.2">
      <c r="A28" s="156"/>
      <c r="B28" s="149"/>
      <c r="C28" s="157"/>
      <c r="D28" s="151">
        <f t="shared" si="0"/>
        <v>0</v>
      </c>
      <c r="E28" s="151">
        <f t="shared" si="1"/>
        <v>0</v>
      </c>
      <c r="F28" s="152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4"/>
      <c r="R28" s="149"/>
      <c r="S28" s="155"/>
    </row>
    <row r="29" spans="1:19" ht="17.55" customHeight="1" x14ac:dyDescent="0.2">
      <c r="A29" s="156"/>
      <c r="B29" s="149"/>
      <c r="C29" s="157"/>
      <c r="D29" s="151">
        <f t="shared" si="0"/>
        <v>0</v>
      </c>
      <c r="E29" s="151">
        <f t="shared" si="1"/>
        <v>0</v>
      </c>
      <c r="F29" s="152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4"/>
      <c r="R29" s="149"/>
      <c r="S29" s="155"/>
    </row>
    <row r="30" spans="1:19" ht="17.55" customHeight="1" x14ac:dyDescent="0.2">
      <c r="A30" s="156"/>
      <c r="B30" s="149"/>
      <c r="C30" s="157"/>
      <c r="D30" s="151">
        <f t="shared" si="0"/>
        <v>0</v>
      </c>
      <c r="E30" s="151">
        <f t="shared" si="1"/>
        <v>0</v>
      </c>
      <c r="F30" s="152"/>
      <c r="G30" s="158"/>
      <c r="H30" s="153"/>
      <c r="I30" s="158"/>
      <c r="J30" s="153"/>
      <c r="K30" s="153"/>
      <c r="L30" s="153"/>
      <c r="M30" s="153"/>
      <c r="N30" s="153"/>
      <c r="O30" s="153"/>
      <c r="P30" s="153"/>
      <c r="Q30" s="154"/>
      <c r="R30" s="149"/>
      <c r="S30" s="155"/>
    </row>
    <row r="31" spans="1:19" ht="20.100000000000001" customHeight="1" thickBot="1" x14ac:dyDescent="0.25">
      <c r="A31" s="160"/>
      <c r="B31" s="161" t="s">
        <v>0</v>
      </c>
      <c r="C31" s="162">
        <f>SUM(C13:C30)</f>
        <v>0</v>
      </c>
      <c r="D31" s="162">
        <f>SUM(D13:D30)</f>
        <v>0</v>
      </c>
      <c r="E31" s="162">
        <f>C31-D31</f>
        <v>0</v>
      </c>
      <c r="F31" s="162">
        <f t="shared" ref="F31:O31" si="2">SUM(F13:F30)</f>
        <v>0</v>
      </c>
      <c r="G31" s="162">
        <f t="shared" si="2"/>
        <v>0</v>
      </c>
      <c r="H31" s="162">
        <f t="shared" si="2"/>
        <v>0</v>
      </c>
      <c r="I31" s="162">
        <f t="shared" si="2"/>
        <v>0</v>
      </c>
      <c r="J31" s="162">
        <f t="shared" si="2"/>
        <v>0</v>
      </c>
      <c r="K31" s="162">
        <f t="shared" si="2"/>
        <v>0</v>
      </c>
      <c r="L31" s="162">
        <f t="shared" si="2"/>
        <v>0</v>
      </c>
      <c r="M31" s="162">
        <f t="shared" si="2"/>
        <v>0</v>
      </c>
      <c r="N31" s="162">
        <f t="shared" si="2"/>
        <v>0</v>
      </c>
      <c r="O31" s="162">
        <f t="shared" si="2"/>
        <v>0</v>
      </c>
      <c r="P31" s="162">
        <f>SUM(P13:P30)</f>
        <v>0</v>
      </c>
      <c r="Q31" s="163"/>
      <c r="R31" s="163"/>
      <c r="S31" s="164"/>
    </row>
    <row r="32" spans="1:19" ht="20.100000000000001" customHeight="1" x14ac:dyDescent="0.2">
      <c r="A32" s="165"/>
      <c r="P32" s="113"/>
    </row>
    <row r="33" spans="1:14" ht="20.100000000000001" customHeight="1" x14ac:dyDescent="0.2">
      <c r="A33" s="166"/>
      <c r="B33" s="167" t="s">
        <v>70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20.100000000000001" customHeight="1" x14ac:dyDescent="0.2">
      <c r="A34" s="166"/>
      <c r="B34" s="91" t="s">
        <v>50</v>
      </c>
    </row>
    <row r="35" spans="1:14" ht="20.100000000000001" customHeight="1" x14ac:dyDescent="0.2">
      <c r="A35" s="166"/>
      <c r="B35" s="91" t="s">
        <v>27</v>
      </c>
    </row>
    <row r="36" spans="1:14" ht="20.100000000000001" customHeight="1" x14ac:dyDescent="0.2">
      <c r="A36" s="168"/>
      <c r="B36" s="91" t="s">
        <v>71</v>
      </c>
    </row>
    <row r="37" spans="1:14" ht="19.5" customHeight="1" x14ac:dyDescent="0.2">
      <c r="B37" s="91" t="s">
        <v>31</v>
      </c>
    </row>
  </sheetData>
  <mergeCells count="18">
    <mergeCell ref="B33:N33"/>
    <mergeCell ref="A3:B4"/>
    <mergeCell ref="C3:S4"/>
    <mergeCell ref="A5:B6"/>
    <mergeCell ref="C5:S6"/>
    <mergeCell ref="A7:B8"/>
    <mergeCell ref="C7:S8"/>
    <mergeCell ref="Q10:S10"/>
    <mergeCell ref="F11:G11"/>
    <mergeCell ref="A10:A12"/>
    <mergeCell ref="B10:B12"/>
    <mergeCell ref="C10:C12"/>
    <mergeCell ref="D10:D12"/>
    <mergeCell ref="E10:E12"/>
    <mergeCell ref="H11:I11"/>
    <mergeCell ref="J11:J12"/>
    <mergeCell ref="K11:P11"/>
    <mergeCell ref="F10:P10"/>
  </mergeCells>
  <phoneticPr fontId="1"/>
  <dataValidations count="1">
    <dataValidation imeMode="off" allowBlank="1" showInputMessage="1" errorTitle="入力規則" error="半角数字で入力してください。" sqref="F13:P30 C13:D30" xr:uid="{8E000C36-A3B8-4B50-84FF-68A99E02A49D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F4EB3-C662-4570-8FE4-B563F1497BEA}">
  <sheetPr>
    <tabColor theme="9"/>
  </sheetPr>
  <dimension ref="A1:S37"/>
  <sheetViews>
    <sheetView zoomScale="85" zoomScaleNormal="85" workbookViewId="0"/>
  </sheetViews>
  <sheetFormatPr defaultColWidth="9" defaultRowHeight="14.4" x14ac:dyDescent="0.2"/>
  <cols>
    <col min="1" max="1" width="13.33203125" style="1" customWidth="1"/>
    <col min="2" max="2" width="50.33203125" style="1" customWidth="1"/>
    <col min="3" max="5" width="11.5546875" style="1" bestFit="1" customWidth="1"/>
    <col min="6" max="6" width="14.33203125" style="1" bestFit="1" customWidth="1"/>
    <col min="7" max="16" width="10.6640625" style="1" customWidth="1"/>
    <col min="17" max="17" width="13.21875" style="1" customWidth="1"/>
    <col min="18" max="18" width="26.5546875" style="1" customWidth="1"/>
    <col min="19" max="19" width="21.109375" style="1" customWidth="1"/>
    <col min="20" max="16384" width="9" style="1"/>
  </cols>
  <sheetData>
    <row r="1" spans="1:19" x14ac:dyDescent="0.2">
      <c r="A1" s="34" t="s">
        <v>64</v>
      </c>
      <c r="B1" s="6" t="s">
        <v>43</v>
      </c>
    </row>
    <row r="2" spans="1:19" x14ac:dyDescent="0.2">
      <c r="A2" s="34"/>
      <c r="B2" s="6"/>
      <c r="R2" s="4" t="s">
        <v>12</v>
      </c>
      <c r="S2" s="5" t="s">
        <v>73</v>
      </c>
    </row>
    <row r="3" spans="1:19" ht="15" thickBot="1" x14ac:dyDescent="0.25">
      <c r="S3" s="4"/>
    </row>
    <row r="4" spans="1:19" x14ac:dyDescent="0.2">
      <c r="A4" s="66" t="s">
        <v>11</v>
      </c>
      <c r="B4" s="67"/>
      <c r="C4" s="70" t="s">
        <v>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</row>
    <row r="5" spans="1:19" x14ac:dyDescent="0.2">
      <c r="A5" s="68"/>
      <c r="B5" s="69"/>
      <c r="C5" s="73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</row>
    <row r="6" spans="1:19" x14ac:dyDescent="0.2">
      <c r="A6" s="76" t="s">
        <v>62</v>
      </c>
      <c r="B6" s="77"/>
      <c r="C6" s="73" t="s">
        <v>25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5"/>
    </row>
    <row r="7" spans="1:19" x14ac:dyDescent="0.2">
      <c r="A7" s="68"/>
      <c r="B7" s="69"/>
      <c r="C7" s="73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5"/>
    </row>
    <row r="8" spans="1:19" x14ac:dyDescent="0.2">
      <c r="A8" s="76" t="s">
        <v>61</v>
      </c>
      <c r="B8" s="77"/>
      <c r="C8" s="73" t="s">
        <v>26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</row>
    <row r="9" spans="1:19" ht="15" thickBot="1" x14ac:dyDescent="0.25">
      <c r="A9" s="78"/>
      <c r="B9" s="79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/>
    </row>
    <row r="10" spans="1:19" ht="15" thickBot="1" x14ac:dyDescent="0.25">
      <c r="B10" s="7"/>
      <c r="C10" s="7"/>
      <c r="D10" s="8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9"/>
      <c r="S10" s="4" t="s">
        <v>8</v>
      </c>
    </row>
    <row r="11" spans="1:19" x14ac:dyDescent="0.2">
      <c r="A11" s="59" t="s">
        <v>10</v>
      </c>
      <c r="B11" s="55" t="s">
        <v>9</v>
      </c>
      <c r="C11" s="55" t="s">
        <v>2</v>
      </c>
      <c r="D11" s="55" t="s">
        <v>3</v>
      </c>
      <c r="E11" s="55" t="s">
        <v>4</v>
      </c>
      <c r="F11" s="86" t="s">
        <v>16</v>
      </c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55" t="s">
        <v>5</v>
      </c>
      <c r="R11" s="55"/>
      <c r="S11" s="56"/>
    </row>
    <row r="12" spans="1:19" x14ac:dyDescent="0.2">
      <c r="A12" s="60"/>
      <c r="B12" s="62"/>
      <c r="C12" s="62"/>
      <c r="D12" s="64"/>
      <c r="E12" s="64"/>
      <c r="F12" s="57" t="s">
        <v>33</v>
      </c>
      <c r="G12" s="58"/>
      <c r="H12" s="57" t="s">
        <v>36</v>
      </c>
      <c r="I12" s="83"/>
      <c r="J12" s="84" t="s">
        <v>39</v>
      </c>
      <c r="K12" s="57" t="s">
        <v>38</v>
      </c>
      <c r="L12" s="83"/>
      <c r="M12" s="83"/>
      <c r="N12" s="83"/>
      <c r="O12" s="83"/>
      <c r="P12" s="58"/>
      <c r="Q12" s="37"/>
      <c r="R12" s="37"/>
      <c r="S12" s="35"/>
    </row>
    <row r="13" spans="1:19" x14ac:dyDescent="0.2">
      <c r="A13" s="61"/>
      <c r="B13" s="63"/>
      <c r="C13" s="63"/>
      <c r="D13" s="65"/>
      <c r="E13" s="65"/>
      <c r="F13" s="10" t="s">
        <v>34</v>
      </c>
      <c r="G13" s="11" t="s">
        <v>35</v>
      </c>
      <c r="H13" s="11" t="s">
        <v>32</v>
      </c>
      <c r="I13" s="11" t="s">
        <v>37</v>
      </c>
      <c r="J13" s="85"/>
      <c r="K13" s="11" t="s">
        <v>69</v>
      </c>
      <c r="L13" s="11" t="s">
        <v>14</v>
      </c>
      <c r="M13" s="36" t="s">
        <v>40</v>
      </c>
      <c r="N13" s="11" t="s">
        <v>15</v>
      </c>
      <c r="O13" s="11" t="s">
        <v>41</v>
      </c>
      <c r="P13" s="11" t="s">
        <v>42</v>
      </c>
      <c r="Q13" s="38" t="s">
        <v>6</v>
      </c>
      <c r="R13" s="38" t="s">
        <v>7</v>
      </c>
      <c r="S13" s="12" t="s">
        <v>1</v>
      </c>
    </row>
    <row r="14" spans="1:19" s="2" customFormat="1" x14ac:dyDescent="0.2">
      <c r="A14" s="40">
        <v>45017</v>
      </c>
      <c r="B14" s="39" t="s">
        <v>28</v>
      </c>
      <c r="C14" s="42">
        <v>2604000</v>
      </c>
      <c r="D14" s="44">
        <f>SUM(F14:P14)</f>
        <v>0</v>
      </c>
      <c r="E14" s="44">
        <f>C14-D14</f>
        <v>2604000</v>
      </c>
      <c r="F14" s="32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3"/>
      <c r="S14" s="16"/>
    </row>
    <row r="15" spans="1:19" x14ac:dyDescent="0.2">
      <c r="A15" s="41">
        <v>45061</v>
      </c>
      <c r="B15" s="3" t="s">
        <v>51</v>
      </c>
      <c r="C15" s="30"/>
      <c r="D15" s="45">
        <f>SUM(F15:P15)</f>
        <v>60000</v>
      </c>
      <c r="E15" s="45">
        <f>C15+E14-D15</f>
        <v>2544000</v>
      </c>
      <c r="F15" s="33"/>
      <c r="G15" s="19"/>
      <c r="H15" s="19"/>
      <c r="I15" s="19"/>
      <c r="J15" s="19"/>
      <c r="K15" s="19"/>
      <c r="L15" s="19"/>
      <c r="M15" s="19">
        <v>60000</v>
      </c>
      <c r="N15" s="19"/>
      <c r="O15" s="19"/>
      <c r="P15" s="19"/>
      <c r="Q15" s="20"/>
      <c r="R15" s="18" t="s">
        <v>52</v>
      </c>
      <c r="S15" s="21"/>
    </row>
    <row r="16" spans="1:19" x14ac:dyDescent="0.2">
      <c r="A16" s="17">
        <v>45092</v>
      </c>
      <c r="B16" s="3" t="s">
        <v>44</v>
      </c>
      <c r="C16" s="30"/>
      <c r="D16" s="45">
        <f>SUM(F16:P16)</f>
        <v>250000</v>
      </c>
      <c r="E16" s="45">
        <f>C16+E15-D16</f>
        <v>2294000</v>
      </c>
      <c r="F16" s="33">
        <v>250000</v>
      </c>
      <c r="G16" s="19"/>
      <c r="H16" s="33"/>
      <c r="I16" s="19"/>
      <c r="J16" s="19"/>
      <c r="K16" s="19"/>
      <c r="L16" s="19"/>
      <c r="M16" s="19"/>
      <c r="N16" s="19"/>
      <c r="O16" s="19"/>
      <c r="P16" s="19"/>
      <c r="Q16" s="20"/>
      <c r="R16" s="18" t="s">
        <v>48</v>
      </c>
      <c r="S16" s="21"/>
    </row>
    <row r="17" spans="1:19" x14ac:dyDescent="0.2">
      <c r="A17" s="46">
        <v>45117</v>
      </c>
      <c r="B17" s="47" t="s">
        <v>29</v>
      </c>
      <c r="C17" s="48"/>
      <c r="D17" s="45">
        <f t="shared" ref="D17:D25" si="0">SUM(F17:P17)</f>
        <v>60000</v>
      </c>
      <c r="E17" s="45">
        <f t="shared" ref="E17:E22" si="1">C17+E16-D17</f>
        <v>2234000</v>
      </c>
      <c r="F17" s="50"/>
      <c r="G17" s="51"/>
      <c r="H17" s="43"/>
      <c r="I17" s="51"/>
      <c r="J17" s="43"/>
      <c r="K17" s="43"/>
      <c r="L17" s="43"/>
      <c r="M17" s="43"/>
      <c r="N17" s="43"/>
      <c r="O17" s="43"/>
      <c r="P17" s="43">
        <v>60000</v>
      </c>
      <c r="Q17" s="20"/>
      <c r="R17" s="18" t="s">
        <v>23</v>
      </c>
      <c r="S17" s="21"/>
    </row>
    <row r="18" spans="1:19" ht="43.2" x14ac:dyDescent="0.2">
      <c r="A18" s="46">
        <v>45169</v>
      </c>
      <c r="B18" s="47" t="s">
        <v>65</v>
      </c>
      <c r="C18" s="48"/>
      <c r="D18" s="45">
        <f t="shared" si="0"/>
        <v>180000</v>
      </c>
      <c r="E18" s="45">
        <f t="shared" si="1"/>
        <v>2054000</v>
      </c>
      <c r="F18" s="50"/>
      <c r="G18" s="43"/>
      <c r="H18" s="43"/>
      <c r="I18" s="43"/>
      <c r="J18" s="43">
        <v>180000</v>
      </c>
      <c r="K18" s="43"/>
      <c r="L18" s="43"/>
      <c r="M18" s="43"/>
      <c r="N18" s="43"/>
      <c r="O18" s="43"/>
      <c r="P18" s="43"/>
      <c r="Q18" s="20"/>
      <c r="R18" s="18" t="s">
        <v>17</v>
      </c>
      <c r="S18" s="21"/>
    </row>
    <row r="19" spans="1:19" ht="43.2" x14ac:dyDescent="0.2">
      <c r="A19" s="46">
        <v>45169</v>
      </c>
      <c r="B19" s="47" t="s">
        <v>66</v>
      </c>
      <c r="C19" s="48"/>
      <c r="D19" s="45">
        <f t="shared" si="0"/>
        <v>200000</v>
      </c>
      <c r="E19" s="45">
        <f t="shared" si="1"/>
        <v>1854000</v>
      </c>
      <c r="F19" s="50"/>
      <c r="G19" s="43"/>
      <c r="H19" s="43"/>
      <c r="I19" s="43"/>
      <c r="J19" s="43">
        <v>200000</v>
      </c>
      <c r="K19" s="43"/>
      <c r="L19" s="43"/>
      <c r="M19" s="43"/>
      <c r="N19" s="43"/>
      <c r="O19" s="43"/>
      <c r="P19" s="43"/>
      <c r="Q19" s="20"/>
      <c r="R19" s="18" t="s">
        <v>18</v>
      </c>
      <c r="S19" s="21"/>
    </row>
    <row r="20" spans="1:19" ht="28.8" x14ac:dyDescent="0.2">
      <c r="A20" s="46">
        <v>45179</v>
      </c>
      <c r="B20" s="47" t="s">
        <v>59</v>
      </c>
      <c r="C20" s="48"/>
      <c r="D20" s="45">
        <f t="shared" si="0"/>
        <v>20000</v>
      </c>
      <c r="E20" s="45">
        <f t="shared" si="1"/>
        <v>1834000</v>
      </c>
      <c r="F20" s="50"/>
      <c r="G20" s="43"/>
      <c r="H20" s="43"/>
      <c r="I20" s="43"/>
      <c r="J20" s="43"/>
      <c r="K20" s="43"/>
      <c r="L20" s="43"/>
      <c r="M20" s="43"/>
      <c r="N20" s="43"/>
      <c r="O20" s="43"/>
      <c r="P20" s="43">
        <v>20000</v>
      </c>
      <c r="Q20" s="20"/>
      <c r="R20" s="18" t="s">
        <v>18</v>
      </c>
      <c r="S20" s="21"/>
    </row>
    <row r="21" spans="1:19" x14ac:dyDescent="0.2">
      <c r="A21" s="46">
        <v>45209</v>
      </c>
      <c r="B21" s="47" t="s">
        <v>19</v>
      </c>
      <c r="C21" s="48"/>
      <c r="D21" s="45">
        <f t="shared" si="0"/>
        <v>500000</v>
      </c>
      <c r="E21" s="45">
        <f t="shared" si="1"/>
        <v>1334000</v>
      </c>
      <c r="F21" s="50"/>
      <c r="G21" s="43"/>
      <c r="H21" s="43"/>
      <c r="I21" s="43"/>
      <c r="J21" s="43"/>
      <c r="K21" s="43">
        <v>500000</v>
      </c>
      <c r="L21" s="43"/>
      <c r="M21" s="43"/>
      <c r="N21" s="43"/>
      <c r="O21" s="43"/>
      <c r="P21" s="43"/>
      <c r="Q21" s="20"/>
      <c r="R21" s="18" t="s">
        <v>21</v>
      </c>
      <c r="S21" s="21"/>
    </row>
    <row r="22" spans="1:19" x14ac:dyDescent="0.2">
      <c r="A22" s="46">
        <v>45245</v>
      </c>
      <c r="B22" s="49" t="s">
        <v>67</v>
      </c>
      <c r="C22" s="48"/>
      <c r="D22" s="45">
        <f t="shared" si="0"/>
        <v>165339</v>
      </c>
      <c r="E22" s="45">
        <f t="shared" si="1"/>
        <v>1168661</v>
      </c>
      <c r="F22" s="50"/>
      <c r="G22" s="43"/>
      <c r="H22" s="43">
        <v>165339</v>
      </c>
      <c r="I22" s="43"/>
      <c r="J22" s="43"/>
      <c r="K22" s="43"/>
      <c r="L22" s="43"/>
      <c r="M22" s="43"/>
      <c r="N22" s="43"/>
      <c r="O22" s="43"/>
      <c r="P22" s="43"/>
      <c r="Q22" s="53"/>
      <c r="R22" s="49" t="s">
        <v>20</v>
      </c>
      <c r="S22" s="54"/>
    </row>
    <row r="23" spans="1:19" x14ac:dyDescent="0.2">
      <c r="A23" s="46">
        <v>45275</v>
      </c>
      <c r="B23" s="49" t="s">
        <v>68</v>
      </c>
      <c r="C23" s="48"/>
      <c r="D23" s="45">
        <f t="shared" si="0"/>
        <v>54834</v>
      </c>
      <c r="E23" s="45">
        <f>C23+E22-D23</f>
        <v>1113827</v>
      </c>
      <c r="F23" s="50"/>
      <c r="G23" s="43"/>
      <c r="H23" s="43">
        <v>54834</v>
      </c>
      <c r="I23" s="43"/>
      <c r="J23" s="43"/>
      <c r="K23" s="43"/>
      <c r="L23" s="43"/>
      <c r="M23" s="43"/>
      <c r="N23" s="43"/>
      <c r="O23" s="43"/>
      <c r="P23" s="43"/>
      <c r="Q23" s="53"/>
      <c r="R23" s="49" t="s">
        <v>55</v>
      </c>
      <c r="S23" s="54"/>
    </row>
    <row r="24" spans="1:19" x14ac:dyDescent="0.2">
      <c r="A24" s="46">
        <v>45361</v>
      </c>
      <c r="B24" s="47" t="s">
        <v>30</v>
      </c>
      <c r="C24" s="48"/>
      <c r="D24" s="45">
        <f t="shared" si="0"/>
        <v>100000</v>
      </c>
      <c r="E24" s="45">
        <f>C24+E23-D24</f>
        <v>1013827</v>
      </c>
      <c r="F24" s="50"/>
      <c r="G24" s="51"/>
      <c r="H24" s="43"/>
      <c r="I24" s="51"/>
      <c r="J24" s="43"/>
      <c r="K24" s="43">
        <v>100000</v>
      </c>
      <c r="L24" s="43"/>
      <c r="M24" s="43"/>
      <c r="N24" s="43"/>
      <c r="O24" s="43"/>
      <c r="P24" s="43"/>
      <c r="Q24" s="53"/>
      <c r="R24" s="49" t="s">
        <v>22</v>
      </c>
      <c r="S24" s="54"/>
    </row>
    <row r="25" spans="1:19" x14ac:dyDescent="0.2">
      <c r="A25" s="46">
        <v>45361</v>
      </c>
      <c r="B25" s="47" t="s">
        <v>47</v>
      </c>
      <c r="C25" s="48"/>
      <c r="D25" s="45">
        <f t="shared" si="0"/>
        <v>40000</v>
      </c>
      <c r="E25" s="45">
        <f t="shared" ref="E25:E26" si="2">C25+E24-D25</f>
        <v>973827</v>
      </c>
      <c r="F25" s="50"/>
      <c r="G25" s="51">
        <v>40000</v>
      </c>
      <c r="H25" s="43"/>
      <c r="I25" s="51"/>
      <c r="J25" s="43"/>
      <c r="K25" s="43"/>
      <c r="L25" s="43"/>
      <c r="M25" s="43"/>
      <c r="N25" s="43"/>
      <c r="O25" s="43"/>
      <c r="P25" s="43"/>
      <c r="Q25" s="53"/>
      <c r="R25" s="49" t="s">
        <v>49</v>
      </c>
      <c r="S25" s="54"/>
    </row>
    <row r="26" spans="1:19" x14ac:dyDescent="0.2">
      <c r="A26" s="46">
        <v>45366</v>
      </c>
      <c r="B26" s="49" t="s">
        <v>57</v>
      </c>
      <c r="C26" s="48"/>
      <c r="D26" s="45">
        <f t="shared" ref="D26:D27" si="3">SUM(F26:P26)</f>
        <v>165339</v>
      </c>
      <c r="E26" s="45">
        <f t="shared" si="2"/>
        <v>808488</v>
      </c>
      <c r="F26" s="50"/>
      <c r="G26" s="43"/>
      <c r="H26" s="43">
        <v>165339</v>
      </c>
      <c r="I26" s="43"/>
      <c r="J26" s="43"/>
      <c r="K26" s="43"/>
      <c r="L26" s="43"/>
      <c r="M26" s="43"/>
      <c r="N26" s="43"/>
      <c r="O26" s="43"/>
      <c r="P26" s="43"/>
      <c r="Q26" s="53"/>
      <c r="R26" s="49" t="s">
        <v>20</v>
      </c>
      <c r="S26" s="54"/>
    </row>
    <row r="27" spans="1:19" x14ac:dyDescent="0.2">
      <c r="A27" s="46">
        <v>45366</v>
      </c>
      <c r="B27" s="49" t="s">
        <v>53</v>
      </c>
      <c r="C27" s="48"/>
      <c r="D27" s="45">
        <f t="shared" si="3"/>
        <v>54834</v>
      </c>
      <c r="E27" s="45">
        <f>C27+E26-D27</f>
        <v>753654</v>
      </c>
      <c r="F27" s="50"/>
      <c r="G27" s="43"/>
      <c r="H27" s="43">
        <v>54834</v>
      </c>
      <c r="I27" s="43"/>
      <c r="J27" s="43"/>
      <c r="K27" s="43"/>
      <c r="L27" s="43"/>
      <c r="M27" s="43"/>
      <c r="N27" s="43"/>
      <c r="O27" s="43"/>
      <c r="P27" s="43"/>
      <c r="Q27" s="53"/>
      <c r="R27" s="49" t="s">
        <v>55</v>
      </c>
      <c r="S27" s="54"/>
    </row>
    <row r="28" spans="1:19" x14ac:dyDescent="0.2">
      <c r="A28" s="46">
        <v>45382</v>
      </c>
      <c r="B28" s="47" t="s">
        <v>56</v>
      </c>
      <c r="C28" s="48"/>
      <c r="D28" s="45">
        <f t="shared" ref="D28:D29" si="4">SUM(F28:P28)</f>
        <v>500000</v>
      </c>
      <c r="E28" s="45">
        <f t="shared" ref="E28:E29" si="5">C28+E27-D28</f>
        <v>253654</v>
      </c>
      <c r="F28" s="52"/>
      <c r="G28" s="51"/>
      <c r="H28" s="52"/>
      <c r="I28" s="51">
        <v>500000</v>
      </c>
      <c r="J28" s="51"/>
      <c r="K28" s="43"/>
      <c r="L28" s="43"/>
      <c r="M28" s="43"/>
      <c r="N28" s="43"/>
      <c r="O28" s="43"/>
      <c r="P28" s="43"/>
      <c r="Q28" s="20"/>
      <c r="R28" s="18" t="s">
        <v>45</v>
      </c>
      <c r="S28" s="21" t="s">
        <v>46</v>
      </c>
    </row>
    <row r="29" spans="1:19" x14ac:dyDescent="0.2">
      <c r="A29" s="46">
        <v>45397</v>
      </c>
      <c r="B29" s="49" t="s">
        <v>58</v>
      </c>
      <c r="C29" s="48"/>
      <c r="D29" s="45">
        <f t="shared" si="4"/>
        <v>198162</v>
      </c>
      <c r="E29" s="45">
        <f t="shared" si="5"/>
        <v>55492</v>
      </c>
      <c r="F29" s="52"/>
      <c r="G29" s="51"/>
      <c r="H29" s="43">
        <v>198162</v>
      </c>
      <c r="I29" s="51"/>
      <c r="J29" s="51"/>
      <c r="K29" s="43"/>
      <c r="L29" s="43"/>
      <c r="M29" s="43"/>
      <c r="N29" s="43"/>
      <c r="O29" s="43"/>
      <c r="P29" s="43"/>
      <c r="Q29" s="20"/>
      <c r="R29" s="18" t="s">
        <v>23</v>
      </c>
      <c r="S29" s="21"/>
    </row>
    <row r="30" spans="1:19" x14ac:dyDescent="0.2">
      <c r="A30" s="17">
        <v>45397</v>
      </c>
      <c r="B30" s="18" t="s">
        <v>54</v>
      </c>
      <c r="C30" s="31"/>
      <c r="D30" s="45">
        <f t="shared" ref="D30" si="6">SUM(F30:P30)</f>
        <v>54777</v>
      </c>
      <c r="E30" s="45">
        <f t="shared" ref="E30" si="7">C30+E29-D30</f>
        <v>715</v>
      </c>
      <c r="F30" s="52"/>
      <c r="G30" s="51"/>
      <c r="H30" s="43">
        <v>54777</v>
      </c>
      <c r="I30" s="51"/>
      <c r="J30" s="51"/>
      <c r="K30" s="43"/>
      <c r="L30" s="43"/>
      <c r="M30" s="43"/>
      <c r="N30" s="43"/>
      <c r="O30" s="43"/>
      <c r="P30" s="43"/>
      <c r="Q30" s="20"/>
      <c r="R30" s="18" t="s">
        <v>55</v>
      </c>
      <c r="S30" s="21"/>
    </row>
    <row r="31" spans="1:19" ht="15" thickBot="1" x14ac:dyDescent="0.25">
      <c r="A31" s="22"/>
      <c r="B31" s="23" t="s">
        <v>0</v>
      </c>
      <c r="C31" s="24">
        <f>SUM(C14:C30)</f>
        <v>2604000</v>
      </c>
      <c r="D31" s="24">
        <f>SUM(D14:D30)</f>
        <v>2603285</v>
      </c>
      <c r="E31" s="24">
        <f>C31-D31</f>
        <v>715</v>
      </c>
      <c r="F31" s="24">
        <f t="shared" ref="F31:O31" si="8">SUM(F14:F30)</f>
        <v>250000</v>
      </c>
      <c r="G31" s="24">
        <f t="shared" si="8"/>
        <v>40000</v>
      </c>
      <c r="H31" s="24">
        <f t="shared" si="8"/>
        <v>693285</v>
      </c>
      <c r="I31" s="24">
        <f t="shared" si="8"/>
        <v>500000</v>
      </c>
      <c r="J31" s="24">
        <f t="shared" si="8"/>
        <v>380000</v>
      </c>
      <c r="K31" s="24">
        <f t="shared" si="8"/>
        <v>600000</v>
      </c>
      <c r="L31" s="24">
        <f t="shared" si="8"/>
        <v>0</v>
      </c>
      <c r="M31" s="24">
        <f t="shared" si="8"/>
        <v>60000</v>
      </c>
      <c r="N31" s="24">
        <f t="shared" si="8"/>
        <v>0</v>
      </c>
      <c r="O31" s="24">
        <f t="shared" si="8"/>
        <v>0</v>
      </c>
      <c r="P31" s="24">
        <f>SUM(P14:P30)</f>
        <v>80000</v>
      </c>
      <c r="Q31" s="25"/>
      <c r="R31" s="25"/>
      <c r="S31" s="26"/>
    </row>
    <row r="32" spans="1:19" x14ac:dyDescent="0.2">
      <c r="A32" s="27"/>
      <c r="P32" s="8"/>
    </row>
    <row r="33" spans="1:14" ht="13.95" customHeight="1" x14ac:dyDescent="0.2">
      <c r="A33" s="28"/>
      <c r="B33" s="89" t="s">
        <v>70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14" x14ac:dyDescent="0.2">
      <c r="A34" s="28"/>
      <c r="B34" s="6" t="s">
        <v>50</v>
      </c>
    </row>
    <row r="35" spans="1:14" x14ac:dyDescent="0.2">
      <c r="A35" s="28"/>
      <c r="B35" s="6" t="s">
        <v>27</v>
      </c>
    </row>
    <row r="36" spans="1:14" x14ac:dyDescent="0.2">
      <c r="A36" s="29"/>
      <c r="B36" s="6" t="s">
        <v>71</v>
      </c>
    </row>
    <row r="37" spans="1:14" x14ac:dyDescent="0.2">
      <c r="B37" s="6" t="s">
        <v>31</v>
      </c>
    </row>
  </sheetData>
  <mergeCells count="18">
    <mergeCell ref="A4:B5"/>
    <mergeCell ref="C4:S5"/>
    <mergeCell ref="A6:B7"/>
    <mergeCell ref="C6:S7"/>
    <mergeCell ref="A8:B9"/>
    <mergeCell ref="C8:S9"/>
    <mergeCell ref="A11:A13"/>
    <mergeCell ref="B11:B13"/>
    <mergeCell ref="C11:C13"/>
    <mergeCell ref="D11:D13"/>
    <mergeCell ref="E11:E13"/>
    <mergeCell ref="B33:N33"/>
    <mergeCell ref="Q11:S11"/>
    <mergeCell ref="F12:G12"/>
    <mergeCell ref="H12:I12"/>
    <mergeCell ref="J12:J13"/>
    <mergeCell ref="K12:P12"/>
    <mergeCell ref="F11:P11"/>
  </mergeCells>
  <phoneticPr fontId="1"/>
  <dataValidations count="1">
    <dataValidation imeMode="off" allowBlank="1" showInputMessage="1" errorTitle="入力規則" error="半角数字で入力してください。" sqref="F14:P30 C14:D30" xr:uid="{43D43E6A-E4E3-4DA8-AEAB-19BC90665A2A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収支簿（直接経費）</vt:lpstr>
      <vt:lpstr>記入例（直接経費）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2018-08-29T01:14:47Z</dcterms:created>
  <dcterms:modified xsi:type="dcterms:W3CDTF">2023-10-02T02:26:26Z</dcterms:modified>
</cp:coreProperties>
</file>